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564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G16" i="2" l="1"/>
  <c r="H16" i="2" s="1"/>
  <c r="F16" i="2"/>
  <c r="D16" i="2"/>
  <c r="E16" i="2" s="1"/>
  <c r="C16" i="2"/>
  <c r="H15" i="2"/>
  <c r="E15" i="2"/>
  <c r="H14" i="2"/>
  <c r="E14" i="2"/>
  <c r="H13" i="2"/>
  <c r="E13" i="2"/>
  <c r="H12" i="2"/>
  <c r="E12" i="2"/>
  <c r="H11" i="2"/>
  <c r="E11" i="2"/>
  <c r="H10" i="2"/>
  <c r="E10" i="2"/>
  <c r="H9" i="2"/>
  <c r="E9" i="2"/>
  <c r="H8" i="2"/>
  <c r="E8" i="2"/>
  <c r="H7" i="2"/>
  <c r="E7" i="2"/>
  <c r="H6" i="2"/>
  <c r="E6" i="2"/>
  <c r="E5" i="2"/>
  <c r="H4" i="2"/>
  <c r="E4" i="2"/>
  <c r="H3" i="2"/>
  <c r="E3" i="2"/>
  <c r="E2" i="2"/>
</calcChain>
</file>

<file path=xl/sharedStrings.xml><?xml version="1.0" encoding="utf-8"?>
<sst xmlns="http://schemas.openxmlformats.org/spreadsheetml/2006/main" count="25" uniqueCount="22">
  <si>
    <t>序号</t>
  </si>
  <si>
    <t>市州</t>
  </si>
  <si>
    <t>医疗机构总数</t>
  </si>
  <si>
    <t>完成账户设立数</t>
  </si>
  <si>
    <t>完成率（%）</t>
  </si>
  <si>
    <t>核算中心总数</t>
  </si>
  <si>
    <t>省部直属</t>
  </si>
  <si>
    <t>长沙市</t>
  </si>
  <si>
    <t>株洲市</t>
  </si>
  <si>
    <t>湘潭市</t>
  </si>
  <si>
    <t>未注册账号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</si>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</sst>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J13" sqref="J13"/>
    </sheetView>
  </sheetViews>
  <sheetFormatPr defaultColWidth="9" defaultRowHeight="14.4" x14ac:dyDescent="0.25"/>
  <cols>
    <col min="1" max="1" width="9" style="3"/>
    <col min="2" max="2" width="9.6640625" style="3" customWidth="1"/>
    <col min="3" max="3" width="12.88671875" customWidth="1"/>
    <col min="4" max="4" width="15" customWidth="1"/>
    <col min="5" max="5" width="12" customWidth="1"/>
    <col min="6" max="6" width="12.88671875" customWidth="1"/>
    <col min="7" max="7" width="15" customWidth="1"/>
  </cols>
  <sheetData>
    <row r="1" spans="1:8" s="1" customFormat="1" x14ac:dyDescent="0.25">
      <c r="A1" s="1" t="s">
        <v>0</v>
      </c>
      <c r="B1" s="1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3</v>
      </c>
      <c r="H1" s="5" t="s">
        <v>4</v>
      </c>
    </row>
    <row r="2" spans="1:8" x14ac:dyDescent="0.25">
      <c r="A2" s="3">
        <v>1</v>
      </c>
      <c r="B2" s="3" t="s">
        <v>6</v>
      </c>
      <c r="C2">
        <v>15</v>
      </c>
      <c r="D2">
        <v>15</v>
      </c>
      <c r="E2">
        <f>ROUND(D2/C2*100,2)</f>
        <v>100</v>
      </c>
    </row>
    <row r="3" spans="1:8" x14ac:dyDescent="0.25">
      <c r="A3" s="3">
        <v>2</v>
      </c>
      <c r="B3" s="3" t="s">
        <v>7</v>
      </c>
      <c r="C3">
        <v>352</v>
      </c>
      <c r="D3">
        <v>238</v>
      </c>
      <c r="E3">
        <f t="shared" ref="E3:E16" si="0">ROUND(D3/C3*100,2)</f>
        <v>67.61</v>
      </c>
      <c r="F3">
        <v>3</v>
      </c>
      <c r="G3">
        <v>3</v>
      </c>
      <c r="H3">
        <f>ROUND(G3/F3*100,2)</f>
        <v>100</v>
      </c>
    </row>
    <row r="4" spans="1:8" x14ac:dyDescent="0.25">
      <c r="A4" s="3">
        <v>3</v>
      </c>
      <c r="B4" s="3" t="s">
        <v>8</v>
      </c>
      <c r="C4">
        <v>233</v>
      </c>
      <c r="D4">
        <v>176</v>
      </c>
      <c r="E4">
        <f t="shared" si="0"/>
        <v>75.540000000000006</v>
      </c>
      <c r="F4">
        <v>6</v>
      </c>
      <c r="G4">
        <v>6</v>
      </c>
      <c r="H4">
        <f t="shared" ref="H4:H16" si="1">ROUND(G4/F4*100,2)</f>
        <v>100</v>
      </c>
    </row>
    <row r="5" spans="1:8" x14ac:dyDescent="0.25">
      <c r="A5" s="3">
        <v>4</v>
      </c>
      <c r="B5" s="3" t="s">
        <v>9</v>
      </c>
      <c r="C5">
        <v>131</v>
      </c>
      <c r="D5">
        <v>105</v>
      </c>
      <c r="E5">
        <f t="shared" si="0"/>
        <v>80.150000000000006</v>
      </c>
      <c r="F5" s="6" t="s">
        <v>10</v>
      </c>
      <c r="G5" s="6" t="s">
        <v>10</v>
      </c>
    </row>
    <row r="6" spans="1:8" x14ac:dyDescent="0.25">
      <c r="A6" s="3">
        <v>5</v>
      </c>
      <c r="B6" s="3" t="s">
        <v>11</v>
      </c>
      <c r="C6">
        <v>366</v>
      </c>
      <c r="D6">
        <v>303</v>
      </c>
      <c r="E6">
        <f t="shared" si="0"/>
        <v>82.79</v>
      </c>
      <c r="F6">
        <v>8</v>
      </c>
      <c r="G6">
        <v>7</v>
      </c>
      <c r="H6">
        <f t="shared" si="1"/>
        <v>87.5</v>
      </c>
    </row>
    <row r="7" spans="1:8" x14ac:dyDescent="0.25">
      <c r="A7" s="3">
        <v>6</v>
      </c>
      <c r="B7" s="3" t="s">
        <v>12</v>
      </c>
      <c r="C7">
        <v>364</v>
      </c>
      <c r="D7">
        <v>282</v>
      </c>
      <c r="E7">
        <f t="shared" si="0"/>
        <v>77.47</v>
      </c>
      <c r="F7">
        <v>15</v>
      </c>
      <c r="G7">
        <v>15</v>
      </c>
      <c r="H7">
        <f t="shared" si="1"/>
        <v>100</v>
      </c>
    </row>
    <row r="8" spans="1:8" x14ac:dyDescent="0.25">
      <c r="A8" s="3">
        <v>7</v>
      </c>
      <c r="B8" s="3" t="s">
        <v>13</v>
      </c>
      <c r="C8">
        <v>306</v>
      </c>
      <c r="D8">
        <v>241</v>
      </c>
      <c r="E8">
        <f t="shared" si="0"/>
        <v>78.760000000000005</v>
      </c>
      <c r="F8">
        <v>9</v>
      </c>
      <c r="G8">
        <v>9</v>
      </c>
      <c r="H8">
        <f t="shared" si="1"/>
        <v>100</v>
      </c>
    </row>
    <row r="9" spans="1:8" x14ac:dyDescent="0.25">
      <c r="A9" s="3">
        <v>8</v>
      </c>
      <c r="B9" s="3" t="s">
        <v>14</v>
      </c>
      <c r="C9">
        <v>310</v>
      </c>
      <c r="D9">
        <v>257</v>
      </c>
      <c r="E9">
        <f t="shared" si="0"/>
        <v>82.9</v>
      </c>
      <c r="F9">
        <v>10</v>
      </c>
      <c r="G9">
        <v>10</v>
      </c>
      <c r="H9">
        <f t="shared" si="1"/>
        <v>100</v>
      </c>
    </row>
    <row r="10" spans="1:8" x14ac:dyDescent="0.25">
      <c r="A10" s="3">
        <v>9</v>
      </c>
      <c r="B10" s="3" t="s">
        <v>15</v>
      </c>
      <c r="C10">
        <v>107</v>
      </c>
      <c r="D10">
        <v>94</v>
      </c>
      <c r="E10">
        <f t="shared" si="0"/>
        <v>87.85</v>
      </c>
      <c r="F10">
        <v>4</v>
      </c>
      <c r="G10">
        <v>2</v>
      </c>
      <c r="H10">
        <f t="shared" si="1"/>
        <v>50</v>
      </c>
    </row>
    <row r="11" spans="1:8" x14ac:dyDescent="0.25">
      <c r="A11" s="3">
        <v>10</v>
      </c>
      <c r="B11" s="3" t="s">
        <v>16</v>
      </c>
      <c r="C11">
        <v>178</v>
      </c>
      <c r="D11">
        <v>158</v>
      </c>
      <c r="E11">
        <f t="shared" si="0"/>
        <v>88.76</v>
      </c>
      <c r="F11">
        <v>7</v>
      </c>
      <c r="G11">
        <v>7</v>
      </c>
      <c r="H11">
        <f t="shared" si="1"/>
        <v>100</v>
      </c>
    </row>
    <row r="12" spans="1:8" x14ac:dyDescent="0.25">
      <c r="A12" s="3">
        <v>11</v>
      </c>
      <c r="B12" s="3" t="s">
        <v>17</v>
      </c>
      <c r="C12">
        <v>396</v>
      </c>
      <c r="D12">
        <v>289</v>
      </c>
      <c r="E12">
        <f t="shared" si="0"/>
        <v>72.98</v>
      </c>
      <c r="F12">
        <v>6</v>
      </c>
      <c r="G12">
        <v>6</v>
      </c>
      <c r="H12">
        <f t="shared" si="1"/>
        <v>100</v>
      </c>
    </row>
    <row r="13" spans="1:8" x14ac:dyDescent="0.25">
      <c r="A13" s="3">
        <v>12</v>
      </c>
      <c r="B13" s="3" t="s">
        <v>18</v>
      </c>
      <c r="C13">
        <v>360</v>
      </c>
      <c r="D13">
        <v>272</v>
      </c>
      <c r="E13">
        <f t="shared" si="0"/>
        <v>75.56</v>
      </c>
      <c r="F13">
        <v>9</v>
      </c>
      <c r="G13">
        <v>9</v>
      </c>
      <c r="H13">
        <f t="shared" si="1"/>
        <v>100</v>
      </c>
    </row>
    <row r="14" spans="1:8" x14ac:dyDescent="0.25">
      <c r="A14" s="3">
        <v>13</v>
      </c>
      <c r="B14" s="3" t="s">
        <v>19</v>
      </c>
      <c r="C14">
        <v>395</v>
      </c>
      <c r="D14">
        <v>368</v>
      </c>
      <c r="E14">
        <f t="shared" si="0"/>
        <v>93.16</v>
      </c>
      <c r="F14">
        <v>12</v>
      </c>
      <c r="G14">
        <v>12</v>
      </c>
      <c r="H14">
        <f t="shared" si="1"/>
        <v>100</v>
      </c>
    </row>
    <row r="15" spans="1:8" x14ac:dyDescent="0.25">
      <c r="A15" s="3">
        <v>14</v>
      </c>
      <c r="B15" s="3" t="s">
        <v>20</v>
      </c>
      <c r="C15">
        <v>177</v>
      </c>
      <c r="D15">
        <v>128</v>
      </c>
      <c r="E15">
        <f t="shared" si="0"/>
        <v>72.319999999999993</v>
      </c>
      <c r="F15">
        <v>4</v>
      </c>
      <c r="G15">
        <v>4</v>
      </c>
      <c r="H15">
        <f t="shared" si="1"/>
        <v>100</v>
      </c>
    </row>
    <row r="16" spans="1:8" s="2" customFormat="1" ht="22.05" customHeight="1" x14ac:dyDescent="0.25">
      <c r="A16" s="1"/>
      <c r="B16" s="7" t="s">
        <v>21</v>
      </c>
      <c r="C16" s="2">
        <f>SUM(C2:C15)</f>
        <v>3690</v>
      </c>
      <c r="D16" s="2">
        <f>SUM(D2:D15)</f>
        <v>2926</v>
      </c>
      <c r="E16" s="2">
        <f t="shared" si="0"/>
        <v>79.3</v>
      </c>
      <c r="F16" s="2">
        <f>SUM(F2:F15)</f>
        <v>93</v>
      </c>
      <c r="G16" s="2">
        <f>SUM(G2:G15)</f>
        <v>90</v>
      </c>
      <c r="H16" s="2">
        <f t="shared" si="1"/>
        <v>96.77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梁朝晖</cp:lastModifiedBy>
  <dcterms:created xsi:type="dcterms:W3CDTF">2021-01-06T11:19:00Z</dcterms:created>
  <dcterms:modified xsi:type="dcterms:W3CDTF">2021-01-12T01:26:49Z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